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Лист4" sheetId="4" r:id="rId1"/>
  </sheets>
  <calcPr calcId="125725" iterate="1"/>
</workbook>
</file>

<file path=xl/calcChain.xml><?xml version="1.0" encoding="utf-8"?>
<calcChain xmlns="http://schemas.openxmlformats.org/spreadsheetml/2006/main">
  <c r="D53" i="4"/>
  <c r="E43"/>
  <c r="F43"/>
  <c r="H43"/>
  <c r="I43"/>
  <c r="J43"/>
  <c r="K43"/>
  <c r="M43"/>
  <c r="L16"/>
  <c r="D18"/>
  <c r="D32" l="1"/>
  <c r="D43" s="1"/>
  <c r="F32"/>
  <c r="L25"/>
  <c r="I25"/>
  <c r="G68"/>
  <c r="D68"/>
  <c r="G74" l="1"/>
  <c r="F74"/>
  <c r="F85" s="1"/>
  <c r="D74"/>
  <c r="L39"/>
  <c r="K39"/>
  <c r="K74" s="1"/>
  <c r="L37"/>
  <c r="I37"/>
  <c r="I79" s="1"/>
  <c r="L79" s="1"/>
  <c r="I39"/>
  <c r="I67" l="1"/>
  <c r="L67" s="1"/>
  <c r="D60"/>
  <c r="G65"/>
  <c r="E53"/>
  <c r="E85" s="1"/>
  <c r="G58"/>
  <c r="K32"/>
  <c r="I32"/>
  <c r="I74" s="1"/>
  <c r="G32"/>
  <c r="G31"/>
  <c r="D31"/>
  <c r="L26"/>
  <c r="L31" s="1"/>
  <c r="I26"/>
  <c r="I31" s="1"/>
  <c r="I73" s="1"/>
  <c r="G18"/>
  <c r="G43" s="1"/>
  <c r="I18"/>
  <c r="L23"/>
  <c r="I23"/>
  <c r="I65" s="1"/>
  <c r="L65" s="1"/>
  <c r="I11"/>
  <c r="I58" s="1"/>
  <c r="I53" s="1"/>
  <c r="L18" l="1"/>
  <c r="L43" s="1"/>
  <c r="L73"/>
  <c r="L68" s="1"/>
  <c r="I68"/>
  <c r="D85"/>
  <c r="G60"/>
  <c r="I60"/>
  <c r="L60" s="1"/>
  <c r="L32"/>
  <c r="L74" s="1"/>
  <c r="G53"/>
  <c r="J85"/>
  <c r="J11"/>
  <c r="J16" s="1"/>
  <c r="J58" s="1"/>
  <c r="J53" s="1"/>
  <c r="G16"/>
  <c r="G11"/>
  <c r="I85" l="1"/>
  <c r="G85"/>
  <c r="L85" s="1"/>
  <c r="L11"/>
  <c r="L58" s="1"/>
  <c r="L53" s="1"/>
</calcChain>
</file>

<file path=xl/sharedStrings.xml><?xml version="1.0" encoding="utf-8"?>
<sst xmlns="http://schemas.openxmlformats.org/spreadsheetml/2006/main" count="108" uniqueCount="48">
  <si>
    <t>ОТЧЕТ</t>
  </si>
  <si>
    <t>об использовании финансовых средств за счет всех источников на реализацию</t>
  </si>
  <si>
    <t>(нарастающим итогом с начала года) (тыс. руб.)</t>
  </si>
  <si>
    <t>N п/п</t>
  </si>
  <si>
    <t>Направление расходов</t>
  </si>
  <si>
    <t>Всего</t>
  </si>
  <si>
    <t>в том числе по источникам:</t>
  </si>
  <si>
    <t>Федеральный бюджет</t>
  </si>
  <si>
    <t>областной бюд­жет</t>
  </si>
  <si>
    <t>местный бюд­жет</t>
  </si>
  <si>
    <t>местный бюджет</t>
  </si>
  <si>
    <t>б</t>
  </si>
  <si>
    <t>НИОКР</t>
  </si>
  <si>
    <t>Инвестиции</t>
  </si>
  <si>
    <t>Прочие</t>
  </si>
  <si>
    <t>Основное мероприятие 2.1</t>
  </si>
  <si>
    <t>Разработка и утверждение комплекса мер по обеспечению пожарной безопасности муниципальных учреждений и жилищного фонда</t>
  </si>
  <si>
    <t>Основное мероприятие 2.1 Прочие мероприятия в области национальной безопасности и правоохранительной деятельности</t>
  </si>
  <si>
    <t>3.</t>
  </si>
  <si>
    <t>Основное мероприятие 3.1 Подготовка документов для внесения в государственный кадастр недвижимости сведений о границах муниципальных образований, границах населенных пунктов, территориальных зонах, зонах с особыми условиями использования территорий</t>
  </si>
  <si>
    <t>Подпрограмма 4</t>
  </si>
  <si>
    <t>Основное мероприятие 4.1</t>
  </si>
  <si>
    <t>Организация и обеспечение досуга жителей поселения услугами организаций культуры</t>
  </si>
  <si>
    <t>Ведомственная програм­ма 1.1</t>
  </si>
  <si>
    <t>Прочие основные меро­приятия, не вошедшие в подпрограммы</t>
  </si>
  <si>
    <t>Всего по программе</t>
  </si>
  <si>
    <t>Кассовые расходы за отчетный период</t>
  </si>
  <si>
    <t>Отклонение (%), Графа 14/графу 9 и т.д.</t>
  </si>
  <si>
    <t>федеральный бюджет</t>
  </si>
  <si>
    <t>Наименование подпрограммы, основного мероприятия, ведомственной целевой программы</t>
  </si>
  <si>
    <t>областной бюджет</t>
  </si>
  <si>
    <t>внебюджетные источники</t>
  </si>
  <si>
    <t>Основное мероприятие 1.1:  Содержание органов местного самоуправления</t>
  </si>
  <si>
    <t>Основное мероприятие 1.1: Содержание органов местного самоуправления</t>
  </si>
  <si>
    <t>Основное мероприятие 4.2  Основное мероприятие " Реализация приоритетного проекта "Вовлечение жителей муниципальных образований Оренбургской области в процесс выбора и реализации проектов развития общественной инфраструктуры, основанных на местных инициативах""</t>
  </si>
  <si>
    <t>Основное мероприятие 4.1   Организация и обеспечение досуга жителей поселения услугами организаций культуры</t>
  </si>
  <si>
    <r>
      <t xml:space="preserve">муниципальной  программы </t>
    </r>
    <r>
      <rPr>
        <b/>
        <sz val="11"/>
        <color theme="1"/>
        <rFont val="Times New Roman"/>
        <family val="1"/>
        <charset val="204"/>
      </rPr>
      <t xml:space="preserve">устойчивое развитие  территории Новоюласенский сельсовета      Красногвардейского района Оренбургской области на 2018 - 2022 годы  </t>
    </r>
  </si>
  <si>
    <t>Администрации Новоюласенского сельсовета Красногвардейского района Оренбургской области</t>
  </si>
  <si>
    <r>
      <rPr>
        <b/>
        <sz val="10"/>
        <color theme="1"/>
        <rFont val="Times New Roman"/>
        <family val="1"/>
        <charset val="204"/>
      </rPr>
      <t xml:space="preserve">Подпрограмма 1 </t>
    </r>
    <r>
      <rPr>
        <sz val="10"/>
        <color theme="1"/>
        <rFont val="Times New Roman"/>
        <family val="1"/>
        <charset val="204"/>
      </rPr>
      <t xml:space="preserve">      «Обеспечение реализации муниципальной Программы «Устойчивое развитие территории  муниципального образования Новоюласенский сельсовет Красногвардейского района Оренбургской области».</t>
    </r>
  </si>
  <si>
    <r>
      <rPr>
        <b/>
        <sz val="10"/>
        <color theme="1"/>
        <rFont val="Times New Roman"/>
        <family val="1"/>
        <charset val="204"/>
      </rPr>
      <t>Подпрограмма 2</t>
    </r>
    <r>
      <rPr>
        <sz val="10"/>
        <color theme="1"/>
        <rFont val="Times New Roman"/>
        <family val="1"/>
        <charset val="204"/>
      </rPr>
      <t xml:space="preserve">    «Обеспечение безопасности жизнедеятельности населения сельского поселения Новоюласенский сельсовет  Красногвардейского района Оренбургской области»</t>
    </r>
  </si>
  <si>
    <r>
      <rPr>
        <b/>
        <sz val="10"/>
        <color rgb="FF000000"/>
        <rFont val="Times New Roman"/>
        <family val="1"/>
        <charset val="204"/>
      </rPr>
      <t>Подпрограмма 3</t>
    </r>
    <r>
      <rPr>
        <sz val="10"/>
        <color rgb="FF000000"/>
        <rFont val="Times New Roman"/>
        <family val="1"/>
        <charset val="204"/>
      </rPr>
      <t xml:space="preserve">    «Развитие системы градорегулирования в  муниципальном образовании Новоюласенский сельсовет Красногвардейского района Оренбургской области».</t>
    </r>
  </si>
  <si>
    <r>
      <rPr>
        <b/>
        <sz val="10"/>
        <color theme="1"/>
        <rFont val="Times New Roman"/>
        <family val="1"/>
        <charset val="204"/>
      </rPr>
      <t>Подпрограмма 4</t>
    </r>
    <r>
      <rPr>
        <sz val="10"/>
        <color theme="1"/>
        <rFont val="Times New Roman"/>
        <family val="1"/>
        <charset val="204"/>
      </rPr>
      <t xml:space="preserve">   «Развитие культуры в муниципальном образовании Новоюласенский сельсовет  Красногвардейского района Оренбургской области"</t>
    </r>
  </si>
  <si>
    <t>«Развитие культуры в муниципальном образовании Новоюласенский сельсовет  Красногвардейского района Оренбургской области"</t>
  </si>
  <si>
    <t>Основное мероприятие 2.2 Прочие мероприятия в области национальной безопасности и правоохранительной деятельности</t>
  </si>
  <si>
    <t>за период январь-декабрь 2020г.</t>
  </si>
  <si>
    <t>Предусмотрено паспортом Программы на 2020 год</t>
  </si>
  <si>
    <t>Предусмотрено бюджетом на 2020год.</t>
  </si>
  <si>
    <t>Ответственный исполнитель: Алябьева Т.А.    Тел.: 3-16-69</t>
  </si>
</sst>
</file>

<file path=xl/styles.xml><?xml version="1.0" encoding="utf-8"?>
<styleSheet xmlns="http://schemas.openxmlformats.org/spreadsheetml/2006/main">
  <numFmts count="1">
    <numFmt numFmtId="164" formatCode="0.0"/>
  </numFmts>
  <fonts count="1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.5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7" fillId="0" borderId="0" xfId="0" applyFont="1"/>
    <xf numFmtId="0" fontId="5" fillId="0" borderId="0" xfId="0" applyFont="1" applyAlignment="1">
      <alignment horizontal="left"/>
    </xf>
    <xf numFmtId="0" fontId="6" fillId="3" borderId="2" xfId="0" applyFont="1" applyFill="1" applyBorder="1" applyAlignment="1">
      <alignment horizontal="left" vertical="top" wrapText="1"/>
    </xf>
    <xf numFmtId="0" fontId="6" fillId="3" borderId="2" xfId="0" applyFont="1" applyFill="1" applyBorder="1" applyAlignment="1">
      <alignment horizontal="center" vertical="top" wrapText="1"/>
    </xf>
    <xf numFmtId="0" fontId="6" fillId="3" borderId="2" xfId="0" applyFont="1" applyFill="1" applyBorder="1" applyAlignment="1">
      <alignment horizontal="justify" vertical="top" wrapText="1"/>
    </xf>
    <xf numFmtId="0" fontId="6" fillId="3" borderId="2" xfId="0" applyFont="1" applyFill="1" applyBorder="1" applyAlignment="1">
      <alignment horizontal="left" vertical="top" wrapText="1" indent="1"/>
    </xf>
    <xf numFmtId="0" fontId="6" fillId="3" borderId="2" xfId="0" applyFont="1" applyFill="1" applyBorder="1" applyAlignment="1">
      <alignment horizontal="left" vertical="top" wrapText="1" indent="7"/>
    </xf>
    <xf numFmtId="0" fontId="6" fillId="3" borderId="2" xfId="0" applyFont="1" applyFill="1" applyBorder="1" applyAlignment="1">
      <alignment horizontal="left" vertical="top" wrapText="1" indent="4"/>
    </xf>
    <xf numFmtId="0" fontId="6" fillId="3" borderId="2" xfId="0" applyFont="1" applyFill="1" applyBorder="1" applyAlignment="1">
      <alignment horizontal="left" vertical="top" wrapText="1" indent="3"/>
    </xf>
    <xf numFmtId="0" fontId="1" fillId="3" borderId="2" xfId="0" applyFont="1" applyFill="1" applyBorder="1" applyAlignment="1">
      <alignment vertical="top" wrapText="1"/>
    </xf>
    <xf numFmtId="0" fontId="1" fillId="2" borderId="2" xfId="0" applyFont="1" applyFill="1" applyBorder="1" applyAlignment="1">
      <alignment horizontal="justify" vertical="top" wrapText="1"/>
    </xf>
    <xf numFmtId="0" fontId="4" fillId="2" borderId="2" xfId="0" applyFont="1" applyFill="1" applyBorder="1" applyAlignment="1">
      <alignment vertical="top" wrapText="1"/>
    </xf>
    <xf numFmtId="2" fontId="1" fillId="2" borderId="2" xfId="0" applyNumberFormat="1" applyFont="1" applyFill="1" applyBorder="1" applyAlignment="1">
      <alignment vertical="top" wrapText="1"/>
    </xf>
    <xf numFmtId="0" fontId="1" fillId="2" borderId="2" xfId="0" applyFont="1" applyFill="1" applyBorder="1" applyAlignment="1">
      <alignment vertical="top" wrapText="1"/>
    </xf>
    <xf numFmtId="0" fontId="6" fillId="2" borderId="2" xfId="0" applyFont="1" applyFill="1" applyBorder="1" applyAlignment="1">
      <alignment horizontal="justify" vertical="top" wrapText="1"/>
    </xf>
    <xf numFmtId="0" fontId="6" fillId="2" borderId="2" xfId="0" applyFont="1" applyFill="1" applyBorder="1" applyAlignment="1">
      <alignment horizontal="left" vertical="top" wrapText="1"/>
    </xf>
    <xf numFmtId="0" fontId="6" fillId="2" borderId="2" xfId="0" applyFont="1" applyFill="1" applyBorder="1" applyAlignment="1">
      <alignment horizontal="center" vertical="top" wrapText="1"/>
    </xf>
    <xf numFmtId="0" fontId="6" fillId="2" borderId="2" xfId="0" applyFont="1" applyFill="1" applyBorder="1" applyAlignment="1">
      <alignment horizontal="left" vertical="top" wrapText="1" indent="1"/>
    </xf>
    <xf numFmtId="0" fontId="6" fillId="2" borderId="2" xfId="0" applyFont="1" applyFill="1" applyBorder="1" applyAlignment="1">
      <alignment horizontal="left" vertical="top" wrapText="1" indent="7"/>
    </xf>
    <xf numFmtId="0" fontId="6" fillId="2" borderId="2" xfId="0" applyFont="1" applyFill="1" applyBorder="1" applyAlignment="1">
      <alignment horizontal="left" vertical="top" wrapText="1" indent="4"/>
    </xf>
    <xf numFmtId="0" fontId="6" fillId="2" borderId="2" xfId="0" applyFont="1" applyFill="1" applyBorder="1" applyAlignment="1">
      <alignment horizontal="left" vertical="top" wrapText="1" indent="3"/>
    </xf>
    <xf numFmtId="164" fontId="1" fillId="2" borderId="2" xfId="0" applyNumberFormat="1" applyFont="1" applyFill="1" applyBorder="1" applyAlignment="1">
      <alignment vertical="top" wrapText="1"/>
    </xf>
    <xf numFmtId="0" fontId="6" fillId="2" borderId="2" xfId="0" applyFont="1" applyFill="1" applyBorder="1" applyAlignment="1">
      <alignment vertical="top" wrapText="1"/>
    </xf>
    <xf numFmtId="0" fontId="0" fillId="2" borderId="2" xfId="0" applyFill="1" applyBorder="1" applyAlignment="1">
      <alignment vertical="top" wrapText="1"/>
    </xf>
    <xf numFmtId="164" fontId="1" fillId="2" borderId="2" xfId="0" applyNumberFormat="1" applyFont="1" applyFill="1" applyBorder="1" applyAlignment="1">
      <alignment vertical="top" wrapText="1"/>
    </xf>
    <xf numFmtId="164" fontId="10" fillId="2" borderId="2" xfId="0" applyNumberFormat="1" applyFont="1" applyFill="1" applyBorder="1" applyAlignment="1">
      <alignment vertical="top" wrapText="1"/>
    </xf>
    <xf numFmtId="0" fontId="10" fillId="2" borderId="2" xfId="0" applyFont="1" applyFill="1" applyBorder="1" applyAlignment="1">
      <alignment vertical="top" wrapText="1"/>
    </xf>
    <xf numFmtId="2" fontId="10" fillId="2" borderId="2" xfId="0" applyNumberFormat="1" applyFont="1" applyFill="1" applyBorder="1" applyAlignment="1">
      <alignment vertical="top" wrapText="1"/>
    </xf>
    <xf numFmtId="0" fontId="1" fillId="2" borderId="1" xfId="0" applyFont="1" applyFill="1" applyBorder="1" applyAlignment="1">
      <alignment vertical="top" wrapText="1"/>
    </xf>
    <xf numFmtId="0" fontId="0" fillId="2" borderId="3" xfId="0" applyFill="1" applyBorder="1" applyAlignment="1">
      <alignment vertical="top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3" fillId="0" borderId="4" xfId="0" applyFont="1" applyBorder="1" applyAlignment="1">
      <alignment horizontal="center"/>
    </xf>
    <xf numFmtId="2" fontId="10" fillId="2" borderId="2" xfId="0" applyNumberFormat="1" applyFont="1" applyFill="1" applyBorder="1" applyAlignment="1">
      <alignment vertical="top" wrapText="1"/>
    </xf>
    <xf numFmtId="0" fontId="10" fillId="2" borderId="2" xfId="0" applyFont="1" applyFill="1" applyBorder="1" applyAlignment="1">
      <alignment vertical="top" wrapText="1"/>
    </xf>
    <xf numFmtId="2" fontId="1" fillId="2" borderId="2" xfId="0" applyNumberFormat="1" applyFont="1" applyFill="1" applyBorder="1" applyAlignment="1">
      <alignment vertical="top" wrapText="1"/>
    </xf>
    <xf numFmtId="0" fontId="1" fillId="2" borderId="2" xfId="0" applyFont="1" applyFill="1" applyBorder="1" applyAlignment="1">
      <alignment vertical="top" wrapText="1"/>
    </xf>
    <xf numFmtId="0" fontId="1" fillId="3" borderId="2" xfId="0" applyFont="1" applyFill="1" applyBorder="1" applyAlignment="1">
      <alignment vertical="top" wrapText="1"/>
    </xf>
    <xf numFmtId="0" fontId="6" fillId="2" borderId="2" xfId="0" applyFont="1" applyFill="1" applyBorder="1" applyAlignment="1">
      <alignment vertical="top" wrapText="1"/>
    </xf>
    <xf numFmtId="0" fontId="1" fillId="2" borderId="3" xfId="0" applyFont="1" applyFill="1" applyBorder="1" applyAlignment="1">
      <alignment vertical="top" wrapText="1"/>
    </xf>
    <xf numFmtId="2" fontId="1" fillId="2" borderId="1" xfId="0" applyNumberFormat="1" applyFont="1" applyFill="1" applyBorder="1" applyAlignment="1">
      <alignment vertical="top" wrapText="1"/>
    </xf>
    <xf numFmtId="0" fontId="1" fillId="3" borderId="1" xfId="0" applyFont="1" applyFill="1" applyBorder="1" applyAlignment="1">
      <alignment vertical="top" wrapText="1"/>
    </xf>
    <xf numFmtId="0" fontId="1" fillId="3" borderId="3" xfId="0" applyFont="1" applyFill="1" applyBorder="1" applyAlignment="1">
      <alignment vertical="top" wrapText="1"/>
    </xf>
    <xf numFmtId="0" fontId="1" fillId="2" borderId="1" xfId="0" applyFont="1" applyFill="1" applyBorder="1" applyAlignment="1">
      <alignment wrapText="1"/>
    </xf>
    <xf numFmtId="0" fontId="1" fillId="2" borderId="3" xfId="0" applyFont="1" applyFill="1" applyBorder="1" applyAlignment="1">
      <alignment wrapText="1"/>
    </xf>
    <xf numFmtId="2" fontId="2" fillId="2" borderId="1" xfId="0" applyNumberFormat="1" applyFont="1" applyFill="1" applyBorder="1" applyAlignment="1">
      <alignment vertical="top" wrapText="1"/>
    </xf>
    <xf numFmtId="2" fontId="2" fillId="2" borderId="3" xfId="0" applyNumberFormat="1" applyFont="1" applyFill="1" applyBorder="1" applyAlignment="1">
      <alignment vertical="top" wrapText="1"/>
    </xf>
    <xf numFmtId="0" fontId="6" fillId="3" borderId="2" xfId="0" applyFont="1" applyFill="1" applyBorder="1" applyAlignment="1">
      <alignment horizontal="left" vertical="top" wrapText="1"/>
    </xf>
    <xf numFmtId="0" fontId="6" fillId="3" borderId="2" xfId="0" applyFont="1" applyFill="1" applyBorder="1" applyAlignment="1">
      <alignment horizontal="left" vertical="top" wrapText="1" indent="5"/>
    </xf>
    <xf numFmtId="0" fontId="6" fillId="3" borderId="2" xfId="0" applyFont="1" applyFill="1" applyBorder="1" applyAlignment="1">
      <alignment horizontal="left" vertical="top" wrapText="1" indent="1"/>
    </xf>
    <xf numFmtId="0" fontId="6" fillId="3" borderId="2" xfId="0" applyFont="1" applyFill="1" applyBorder="1" applyAlignment="1">
      <alignment horizontal="left" vertical="top" wrapText="1" indent="6"/>
    </xf>
    <xf numFmtId="164" fontId="10" fillId="2" borderId="2" xfId="0" applyNumberFormat="1" applyFont="1" applyFill="1" applyBorder="1" applyAlignment="1">
      <alignment vertical="top" wrapText="1"/>
    </xf>
    <xf numFmtId="0" fontId="6" fillId="2" borderId="2" xfId="0" applyFont="1" applyFill="1" applyBorder="1" applyAlignment="1">
      <alignment horizontal="justify" vertical="top" wrapText="1"/>
    </xf>
    <xf numFmtId="0" fontId="6" fillId="3" borderId="2" xfId="0" applyFont="1" applyFill="1" applyBorder="1" applyAlignment="1">
      <alignment horizontal="justify" vertical="top" wrapText="1"/>
    </xf>
    <xf numFmtId="0" fontId="6" fillId="3" borderId="2" xfId="0" applyFont="1" applyFill="1" applyBorder="1" applyAlignment="1">
      <alignment horizontal="left" vertical="top" wrapText="1" indent="4"/>
    </xf>
    <xf numFmtId="164" fontId="1" fillId="2" borderId="2" xfId="0" applyNumberFormat="1" applyFont="1" applyFill="1" applyBorder="1" applyAlignment="1">
      <alignment vertical="top" wrapText="1"/>
    </xf>
    <xf numFmtId="0" fontId="6" fillId="2" borderId="2" xfId="0" applyFont="1" applyFill="1" applyBorder="1" applyAlignment="1">
      <alignment horizontal="left" vertical="top" wrapText="1"/>
    </xf>
    <xf numFmtId="0" fontId="6" fillId="2" borderId="2" xfId="0" applyFont="1" applyFill="1" applyBorder="1" applyAlignment="1">
      <alignment horizontal="left" vertical="top" wrapText="1" indent="7"/>
    </xf>
    <xf numFmtId="0" fontId="6" fillId="2" borderId="2" xfId="0" applyFont="1" applyFill="1" applyBorder="1" applyAlignment="1">
      <alignment horizontal="left" vertical="top" wrapText="1" indent="5"/>
    </xf>
    <xf numFmtId="0" fontId="6" fillId="2" borderId="2" xfId="0" applyFont="1" applyFill="1" applyBorder="1" applyAlignment="1">
      <alignment horizontal="left" vertical="top" wrapText="1" indent="1"/>
    </xf>
    <xf numFmtId="0" fontId="6" fillId="2" borderId="2" xfId="0" applyFont="1" applyFill="1" applyBorder="1" applyAlignment="1">
      <alignment horizontal="left" vertical="top" wrapText="1" indent="6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90"/>
  <sheetViews>
    <sheetView tabSelected="1" workbookViewId="0">
      <selection activeCell="A91" sqref="A91"/>
    </sheetView>
  </sheetViews>
  <sheetFormatPr defaultRowHeight="15"/>
  <cols>
    <col min="1" max="1" width="5.7109375" customWidth="1"/>
    <col min="2" max="2" width="26.7109375" customWidth="1"/>
    <col min="3" max="3" width="10.28515625" customWidth="1"/>
    <col min="4" max="4" width="8.28515625" customWidth="1"/>
    <col min="9" max="9" width="8.140625" customWidth="1"/>
    <col min="10" max="10" width="7.7109375" customWidth="1"/>
    <col min="11" max="11" width="8.28515625" customWidth="1"/>
    <col min="12" max="12" width="8" customWidth="1"/>
  </cols>
  <sheetData>
    <row r="1" spans="1:13">
      <c r="A1" s="31" t="s">
        <v>0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</row>
    <row r="2" spans="1:13">
      <c r="A2" s="31" t="s">
        <v>1</v>
      </c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</row>
    <row r="3" spans="1:13" ht="27.6" customHeight="1">
      <c r="A3" s="32" t="s">
        <v>36</v>
      </c>
      <c r="B3" s="32"/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</row>
    <row r="4" spans="1:13" ht="12" customHeight="1">
      <c r="A4" s="31" t="s">
        <v>44</v>
      </c>
      <c r="B4" s="31"/>
      <c r="C4" s="31"/>
      <c r="D4" s="31"/>
      <c r="E4" s="31"/>
      <c r="F4" s="31"/>
      <c r="G4" s="31"/>
      <c r="H4" s="31"/>
      <c r="I4" s="31"/>
      <c r="J4" s="31"/>
      <c r="K4" s="31"/>
      <c r="L4" s="31"/>
      <c r="M4" s="31"/>
    </row>
    <row r="5" spans="1:13">
      <c r="A5" s="31" t="s">
        <v>2</v>
      </c>
      <c r="B5" s="31"/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</row>
    <row r="6" spans="1:13">
      <c r="A6" s="33" t="s">
        <v>37</v>
      </c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</row>
    <row r="7" spans="1:13" ht="24.6" customHeight="1">
      <c r="A7" s="57" t="s">
        <v>3</v>
      </c>
      <c r="B7" s="53" t="s">
        <v>29</v>
      </c>
      <c r="C7" s="53" t="s">
        <v>4</v>
      </c>
      <c r="D7" s="57" t="s">
        <v>45</v>
      </c>
      <c r="E7" s="57"/>
      <c r="F7" s="57"/>
      <c r="G7" s="57"/>
      <c r="H7" s="57"/>
      <c r="I7" s="58" t="s">
        <v>46</v>
      </c>
      <c r="J7" s="58"/>
      <c r="K7" s="58"/>
      <c r="L7" s="58"/>
      <c r="M7" s="58"/>
    </row>
    <row r="8" spans="1:13">
      <c r="A8" s="57"/>
      <c r="B8" s="53"/>
      <c r="C8" s="53"/>
      <c r="D8" s="57" t="s">
        <v>5</v>
      </c>
      <c r="E8" s="59" t="s">
        <v>6</v>
      </c>
      <c r="F8" s="59"/>
      <c r="G8" s="59"/>
      <c r="H8" s="59"/>
      <c r="I8" s="60" t="s">
        <v>5</v>
      </c>
      <c r="J8" s="61" t="s">
        <v>6</v>
      </c>
      <c r="K8" s="61"/>
      <c r="L8" s="61"/>
      <c r="M8" s="61"/>
    </row>
    <row r="9" spans="1:13" ht="37.9" customHeight="1">
      <c r="A9" s="57"/>
      <c r="B9" s="53"/>
      <c r="C9" s="53"/>
      <c r="D9" s="57"/>
      <c r="E9" s="16" t="s">
        <v>7</v>
      </c>
      <c r="F9" s="17" t="s">
        <v>30</v>
      </c>
      <c r="G9" s="17" t="s">
        <v>10</v>
      </c>
      <c r="H9" s="15" t="s">
        <v>31</v>
      </c>
      <c r="I9" s="60"/>
      <c r="J9" s="17" t="s">
        <v>28</v>
      </c>
      <c r="K9" s="17" t="s">
        <v>30</v>
      </c>
      <c r="L9" s="16" t="s">
        <v>10</v>
      </c>
      <c r="M9" s="15" t="s">
        <v>31</v>
      </c>
    </row>
    <row r="10" spans="1:13">
      <c r="A10" s="18">
        <v>1</v>
      </c>
      <c r="B10" s="19">
        <v>2</v>
      </c>
      <c r="C10" s="20">
        <v>3</v>
      </c>
      <c r="D10" s="18">
        <v>4</v>
      </c>
      <c r="E10" s="16">
        <v>5</v>
      </c>
      <c r="F10" s="17" t="s">
        <v>11</v>
      </c>
      <c r="G10" s="17">
        <v>7</v>
      </c>
      <c r="H10" s="21">
        <v>8</v>
      </c>
      <c r="I10" s="21">
        <v>9</v>
      </c>
      <c r="J10" s="17">
        <v>10</v>
      </c>
      <c r="K10" s="17">
        <v>11</v>
      </c>
      <c r="L10" s="16">
        <v>12</v>
      </c>
      <c r="M10" s="21">
        <v>13</v>
      </c>
    </row>
    <row r="11" spans="1:13" ht="16.899999999999999" customHeight="1">
      <c r="A11" s="37">
        <v>1</v>
      </c>
      <c r="B11" s="29" t="s">
        <v>38</v>
      </c>
      <c r="C11" s="53" t="s">
        <v>5</v>
      </c>
      <c r="D11" s="37">
        <v>1379.7</v>
      </c>
      <c r="E11" s="37">
        <v>99.7</v>
      </c>
      <c r="F11" s="37">
        <v>0</v>
      </c>
      <c r="G11" s="37">
        <f>D11-E11</f>
        <v>1280</v>
      </c>
      <c r="H11" s="37">
        <v>0</v>
      </c>
      <c r="I11" s="37">
        <f>D11</f>
        <v>1379.7</v>
      </c>
      <c r="J11" s="37">
        <f>E11</f>
        <v>99.7</v>
      </c>
      <c r="K11" s="37">
        <v>0</v>
      </c>
      <c r="L11" s="37">
        <f>G11</f>
        <v>1280</v>
      </c>
      <c r="M11" s="37">
        <v>0</v>
      </c>
    </row>
    <row r="12" spans="1:13" ht="88.9" customHeight="1">
      <c r="A12" s="37"/>
      <c r="B12" s="40"/>
      <c r="C12" s="53"/>
      <c r="D12" s="37"/>
      <c r="E12" s="37"/>
      <c r="F12" s="37"/>
      <c r="G12" s="37"/>
      <c r="H12" s="37"/>
      <c r="I12" s="37"/>
      <c r="J12" s="37"/>
      <c r="K12" s="37"/>
      <c r="L12" s="37"/>
      <c r="M12" s="37"/>
    </row>
    <row r="13" spans="1:13">
      <c r="A13" s="14"/>
      <c r="B13" s="14"/>
      <c r="C13" s="15" t="s">
        <v>12</v>
      </c>
      <c r="D13" s="14"/>
      <c r="E13" s="14">
        <v>0</v>
      </c>
      <c r="F13" s="14">
        <v>0</v>
      </c>
      <c r="G13" s="14"/>
      <c r="H13" s="14">
        <v>0</v>
      </c>
      <c r="I13" s="14">
        <v>0</v>
      </c>
      <c r="J13" s="14">
        <v>0</v>
      </c>
      <c r="K13" s="14">
        <v>0</v>
      </c>
      <c r="L13" s="14">
        <v>0</v>
      </c>
      <c r="M13" s="14">
        <v>0</v>
      </c>
    </row>
    <row r="14" spans="1:13" ht="25.5">
      <c r="A14" s="14"/>
      <c r="B14" s="14"/>
      <c r="C14" s="15" t="s">
        <v>13</v>
      </c>
      <c r="D14" s="14"/>
      <c r="E14" s="14">
        <v>0</v>
      </c>
      <c r="F14" s="14">
        <v>0</v>
      </c>
      <c r="G14" s="14"/>
      <c r="H14" s="14">
        <v>0</v>
      </c>
      <c r="I14" s="14">
        <v>0</v>
      </c>
      <c r="J14" s="14">
        <v>0</v>
      </c>
      <c r="K14" s="14">
        <v>0</v>
      </c>
      <c r="L14" s="14">
        <v>0</v>
      </c>
      <c r="M14" s="14">
        <v>0</v>
      </c>
    </row>
    <row r="15" spans="1:13">
      <c r="A15" s="14"/>
      <c r="B15" s="14"/>
      <c r="C15" s="15" t="s">
        <v>14</v>
      </c>
      <c r="D15" s="14"/>
      <c r="E15" s="14">
        <v>0</v>
      </c>
      <c r="F15" s="14">
        <v>0</v>
      </c>
      <c r="G15" s="14"/>
      <c r="H15" s="14">
        <v>0</v>
      </c>
      <c r="I15" s="14">
        <v>0</v>
      </c>
      <c r="J15" s="14">
        <v>0</v>
      </c>
      <c r="K15" s="14">
        <v>0</v>
      </c>
      <c r="L15" s="14">
        <v>0</v>
      </c>
      <c r="M15" s="14">
        <v>0</v>
      </c>
    </row>
    <row r="16" spans="1:13" ht="15.6" customHeight="1">
      <c r="A16" s="37"/>
      <c r="B16" s="29" t="s">
        <v>33</v>
      </c>
      <c r="C16" s="37"/>
      <c r="D16" s="35">
        <v>1379.7</v>
      </c>
      <c r="E16" s="35">
        <v>99.7</v>
      </c>
      <c r="F16" s="35">
        <v>0</v>
      </c>
      <c r="G16" s="35">
        <f>D16-E16</f>
        <v>1280</v>
      </c>
      <c r="H16" s="35">
        <v>0</v>
      </c>
      <c r="I16" s="35">
        <v>1379.7</v>
      </c>
      <c r="J16" s="35">
        <f>J11</f>
        <v>99.7</v>
      </c>
      <c r="K16" s="35">
        <v>0</v>
      </c>
      <c r="L16" s="35">
        <f>I16-J16</f>
        <v>1280</v>
      </c>
      <c r="M16" s="37">
        <v>0</v>
      </c>
    </row>
    <row r="17" spans="1:13" ht="23.45" customHeight="1">
      <c r="A17" s="37"/>
      <c r="B17" s="40"/>
      <c r="C17" s="37"/>
      <c r="D17" s="35"/>
      <c r="E17" s="35"/>
      <c r="F17" s="35"/>
      <c r="G17" s="35"/>
      <c r="H17" s="35"/>
      <c r="I17" s="35"/>
      <c r="J17" s="35"/>
      <c r="K17" s="35"/>
      <c r="L17" s="35"/>
      <c r="M17" s="37"/>
    </row>
    <row r="18" spans="1:13" ht="15.6" customHeight="1">
      <c r="A18" s="37">
        <v>2</v>
      </c>
      <c r="B18" s="29" t="s">
        <v>39</v>
      </c>
      <c r="C18" s="37"/>
      <c r="D18" s="56">
        <f>D23+D25</f>
        <v>179.8</v>
      </c>
      <c r="E18" s="37">
        <v>0</v>
      </c>
      <c r="F18" s="37">
        <v>0</v>
      </c>
      <c r="G18" s="56">
        <f>G23+G25</f>
        <v>179.8</v>
      </c>
      <c r="H18" s="37">
        <v>0</v>
      </c>
      <c r="I18" s="37">
        <f>D18</f>
        <v>179.8</v>
      </c>
      <c r="J18" s="37">
        <v>0</v>
      </c>
      <c r="K18" s="37">
        <v>0</v>
      </c>
      <c r="L18" s="37">
        <f>G18</f>
        <v>179.8</v>
      </c>
      <c r="M18" s="37">
        <v>0</v>
      </c>
    </row>
    <row r="19" spans="1:13" ht="80.45" customHeight="1">
      <c r="A19" s="37"/>
      <c r="B19" s="40"/>
      <c r="C19" s="37"/>
      <c r="D19" s="37"/>
      <c r="E19" s="37"/>
      <c r="F19" s="37"/>
      <c r="G19" s="37"/>
      <c r="H19" s="37"/>
      <c r="I19" s="37"/>
      <c r="J19" s="37"/>
      <c r="K19" s="37"/>
      <c r="L19" s="37"/>
      <c r="M19" s="37"/>
    </row>
    <row r="20" spans="1:13">
      <c r="A20" s="14"/>
      <c r="B20" s="14"/>
      <c r="C20" s="15" t="s">
        <v>12</v>
      </c>
      <c r="D20" s="14"/>
      <c r="E20" s="14">
        <v>0</v>
      </c>
      <c r="F20" s="14">
        <v>0</v>
      </c>
      <c r="G20" s="14"/>
      <c r="H20" s="14">
        <v>0</v>
      </c>
      <c r="I20" s="14">
        <v>0</v>
      </c>
      <c r="J20" s="14">
        <v>0</v>
      </c>
      <c r="K20" s="14">
        <v>0</v>
      </c>
      <c r="L20" s="14">
        <v>0</v>
      </c>
      <c r="M20" s="14">
        <v>0</v>
      </c>
    </row>
    <row r="21" spans="1:13" ht="15.6" customHeight="1">
      <c r="A21" s="14"/>
      <c r="B21" s="14"/>
      <c r="C21" s="15" t="s">
        <v>13</v>
      </c>
      <c r="D21" s="14"/>
      <c r="E21" s="14">
        <v>0</v>
      </c>
      <c r="F21" s="14">
        <v>0</v>
      </c>
      <c r="G21" s="14"/>
      <c r="H21" s="14">
        <v>0</v>
      </c>
      <c r="I21" s="14">
        <v>0</v>
      </c>
      <c r="J21" s="14">
        <v>0</v>
      </c>
      <c r="K21" s="14">
        <v>0</v>
      </c>
      <c r="L21" s="14">
        <v>0</v>
      </c>
      <c r="M21" s="14">
        <v>0</v>
      </c>
    </row>
    <row r="22" spans="1:13">
      <c r="A22" s="14"/>
      <c r="B22" s="14"/>
      <c r="C22" s="15" t="s">
        <v>14</v>
      </c>
      <c r="D22" s="14"/>
      <c r="E22" s="14">
        <v>0</v>
      </c>
      <c r="F22" s="14">
        <v>0</v>
      </c>
      <c r="G22" s="14"/>
      <c r="H22" s="14">
        <v>0</v>
      </c>
      <c r="I22" s="14">
        <v>0</v>
      </c>
      <c r="J22" s="14">
        <v>0</v>
      </c>
      <c r="K22" s="14">
        <v>0</v>
      </c>
      <c r="L22" s="14">
        <v>0</v>
      </c>
      <c r="M22" s="14">
        <v>0</v>
      </c>
    </row>
    <row r="23" spans="1:13" ht="13.15" customHeight="1">
      <c r="A23" s="37"/>
      <c r="B23" s="11" t="s">
        <v>15</v>
      </c>
      <c r="C23" s="37"/>
      <c r="D23" s="35">
        <v>177.5</v>
      </c>
      <c r="E23" s="35">
        <v>0</v>
      </c>
      <c r="F23" s="35">
        <v>0</v>
      </c>
      <c r="G23" s="35">
        <v>177.5</v>
      </c>
      <c r="H23" s="35">
        <v>0</v>
      </c>
      <c r="I23" s="35">
        <f>D23</f>
        <v>177.5</v>
      </c>
      <c r="J23" s="35">
        <v>0</v>
      </c>
      <c r="K23" s="35">
        <v>0</v>
      </c>
      <c r="L23" s="35">
        <f>G23</f>
        <v>177.5</v>
      </c>
      <c r="M23" s="35">
        <v>0</v>
      </c>
    </row>
    <row r="24" spans="1:13" ht="67.900000000000006" customHeight="1">
      <c r="A24" s="37"/>
      <c r="B24" s="11" t="s">
        <v>16</v>
      </c>
      <c r="C24" s="37"/>
      <c r="D24" s="35"/>
      <c r="E24" s="35"/>
      <c r="F24" s="35"/>
      <c r="G24" s="35"/>
      <c r="H24" s="35"/>
      <c r="I24" s="35"/>
      <c r="J24" s="35"/>
      <c r="K24" s="35"/>
      <c r="L24" s="35"/>
      <c r="M24" s="35"/>
    </row>
    <row r="25" spans="1:13" ht="53.45" customHeight="1">
      <c r="A25" s="14"/>
      <c r="B25" s="11" t="s">
        <v>43</v>
      </c>
      <c r="C25" s="14"/>
      <c r="D25" s="26">
        <v>2.2999999999999998</v>
      </c>
      <c r="E25" s="27">
        <v>0</v>
      </c>
      <c r="F25" s="27">
        <v>0</v>
      </c>
      <c r="G25" s="26">
        <v>2.2999999999999998</v>
      </c>
      <c r="H25" s="27">
        <v>0</v>
      </c>
      <c r="I25" s="26">
        <f>D25</f>
        <v>2.2999999999999998</v>
      </c>
      <c r="J25" s="27">
        <v>0</v>
      </c>
      <c r="K25" s="27">
        <v>0</v>
      </c>
      <c r="L25" s="26">
        <f>G25</f>
        <v>2.2999999999999998</v>
      </c>
      <c r="M25" s="27">
        <v>0</v>
      </c>
    </row>
    <row r="26" spans="1:13" ht="81" customHeight="1">
      <c r="A26" s="37" t="s">
        <v>18</v>
      </c>
      <c r="B26" s="39" t="s">
        <v>40</v>
      </c>
      <c r="C26" s="37"/>
      <c r="D26" s="56">
        <v>64.2</v>
      </c>
      <c r="E26" s="37">
        <v>0</v>
      </c>
      <c r="F26" s="37">
        <v>0</v>
      </c>
      <c r="G26" s="56">
        <v>64.2</v>
      </c>
      <c r="H26" s="37">
        <v>0</v>
      </c>
      <c r="I26" s="56">
        <f>D26</f>
        <v>64.2</v>
      </c>
      <c r="J26" s="37">
        <v>0</v>
      </c>
      <c r="K26" s="37">
        <v>0</v>
      </c>
      <c r="L26" s="56">
        <f>G26</f>
        <v>64.2</v>
      </c>
      <c r="M26" s="37">
        <v>0</v>
      </c>
    </row>
    <row r="27" spans="1:13" hidden="1">
      <c r="A27" s="37"/>
      <c r="B27" s="39"/>
      <c r="C27" s="37"/>
      <c r="D27" s="56"/>
      <c r="E27" s="37"/>
      <c r="F27" s="37"/>
      <c r="G27" s="56"/>
      <c r="H27" s="37"/>
      <c r="I27" s="56"/>
      <c r="J27" s="37"/>
      <c r="K27" s="37"/>
      <c r="L27" s="56"/>
      <c r="M27" s="37"/>
    </row>
    <row r="28" spans="1:13">
      <c r="A28" s="14"/>
      <c r="B28" s="11"/>
      <c r="C28" s="15" t="s">
        <v>12</v>
      </c>
      <c r="D28" s="14"/>
      <c r="E28" s="14">
        <v>0</v>
      </c>
      <c r="F28" s="14">
        <v>0</v>
      </c>
      <c r="G28" s="14"/>
      <c r="H28" s="14">
        <v>0</v>
      </c>
      <c r="I28" s="14">
        <v>0</v>
      </c>
      <c r="J28" s="14">
        <v>0</v>
      </c>
      <c r="K28" s="14">
        <v>0</v>
      </c>
      <c r="L28" s="14">
        <v>0</v>
      </c>
      <c r="M28" s="14">
        <v>0</v>
      </c>
    </row>
    <row r="29" spans="1:13" ht="13.9" customHeight="1">
      <c r="A29" s="14"/>
      <c r="B29" s="11"/>
      <c r="C29" s="15" t="s">
        <v>13</v>
      </c>
      <c r="D29" s="14"/>
      <c r="E29" s="14">
        <v>0</v>
      </c>
      <c r="F29" s="14">
        <v>0</v>
      </c>
      <c r="G29" s="14"/>
      <c r="H29" s="14">
        <v>0</v>
      </c>
      <c r="I29" s="14">
        <v>0</v>
      </c>
      <c r="J29" s="14">
        <v>0</v>
      </c>
      <c r="K29" s="14">
        <v>0</v>
      </c>
      <c r="L29" s="14">
        <v>0</v>
      </c>
      <c r="M29" s="14">
        <v>0</v>
      </c>
    </row>
    <row r="30" spans="1:13">
      <c r="A30" s="14"/>
      <c r="B30" s="11"/>
      <c r="C30" s="15" t="s">
        <v>14</v>
      </c>
      <c r="D30" s="14"/>
      <c r="E30" s="14">
        <v>0</v>
      </c>
      <c r="F30" s="14">
        <v>0</v>
      </c>
      <c r="G30" s="14"/>
      <c r="H30" s="14">
        <v>0</v>
      </c>
      <c r="I30" s="14">
        <v>0</v>
      </c>
      <c r="J30" s="14">
        <v>0</v>
      </c>
      <c r="K30" s="14">
        <v>0</v>
      </c>
      <c r="L30" s="14">
        <v>0</v>
      </c>
      <c r="M30" s="14">
        <v>0</v>
      </c>
    </row>
    <row r="31" spans="1:13" ht="133.15" customHeight="1">
      <c r="A31" s="14"/>
      <c r="B31" s="11" t="s">
        <v>19</v>
      </c>
      <c r="C31" s="14"/>
      <c r="D31" s="26">
        <f>D26</f>
        <v>64.2</v>
      </c>
      <c r="E31" s="27">
        <v>0</v>
      </c>
      <c r="F31" s="27">
        <v>0</v>
      </c>
      <c r="G31" s="26">
        <f>G26</f>
        <v>64.2</v>
      </c>
      <c r="H31" s="27">
        <v>0</v>
      </c>
      <c r="I31" s="26">
        <f>I26</f>
        <v>64.2</v>
      </c>
      <c r="J31" s="27">
        <v>0</v>
      </c>
      <c r="K31" s="27">
        <v>0</v>
      </c>
      <c r="L31" s="26">
        <f>L26</f>
        <v>64.2</v>
      </c>
      <c r="M31" s="27">
        <v>0</v>
      </c>
    </row>
    <row r="32" spans="1:13" ht="15" customHeight="1">
      <c r="A32" s="37">
        <v>4</v>
      </c>
      <c r="B32" s="29" t="s">
        <v>41</v>
      </c>
      <c r="C32" s="37"/>
      <c r="D32" s="37">
        <f>D37+D39</f>
        <v>717.5</v>
      </c>
      <c r="E32" s="37">
        <v>0</v>
      </c>
      <c r="F32" s="37">
        <f>F39</f>
        <v>0</v>
      </c>
      <c r="G32" s="37">
        <f>D32-F32</f>
        <v>717.5</v>
      </c>
      <c r="H32" s="37">
        <v>0</v>
      </c>
      <c r="I32" s="37">
        <f>D32</f>
        <v>717.5</v>
      </c>
      <c r="J32" s="37">
        <v>0</v>
      </c>
      <c r="K32" s="37">
        <f>F32</f>
        <v>0</v>
      </c>
      <c r="L32" s="37">
        <f>G32</f>
        <v>717.5</v>
      </c>
      <c r="M32" s="37">
        <v>0</v>
      </c>
    </row>
    <row r="33" spans="1:13" ht="67.900000000000006" customHeight="1">
      <c r="A33" s="37"/>
      <c r="B33" s="40"/>
      <c r="C33" s="37"/>
      <c r="D33" s="37"/>
      <c r="E33" s="37"/>
      <c r="F33" s="37"/>
      <c r="G33" s="37"/>
      <c r="H33" s="37"/>
      <c r="I33" s="37"/>
      <c r="J33" s="37"/>
      <c r="K33" s="37"/>
      <c r="L33" s="37"/>
      <c r="M33" s="37"/>
    </row>
    <row r="34" spans="1:13">
      <c r="A34" s="14"/>
      <c r="B34" s="14"/>
      <c r="C34" s="15" t="s">
        <v>12</v>
      </c>
      <c r="D34" s="14"/>
      <c r="E34" s="14">
        <v>0</v>
      </c>
      <c r="F34" s="14">
        <v>0</v>
      </c>
      <c r="G34" s="14"/>
      <c r="H34" s="14">
        <v>0</v>
      </c>
      <c r="I34" s="14">
        <v>0</v>
      </c>
      <c r="J34" s="14">
        <v>0</v>
      </c>
      <c r="K34" s="14">
        <v>0</v>
      </c>
      <c r="L34" s="14">
        <v>0</v>
      </c>
      <c r="M34" s="14">
        <v>0</v>
      </c>
    </row>
    <row r="35" spans="1:13" ht="13.9" customHeight="1">
      <c r="A35" s="14"/>
      <c r="B35" s="14"/>
      <c r="C35" s="15" t="s">
        <v>13</v>
      </c>
      <c r="D35" s="14"/>
      <c r="E35" s="14">
        <v>0</v>
      </c>
      <c r="F35" s="14">
        <v>0</v>
      </c>
      <c r="G35" s="14"/>
      <c r="H35" s="14">
        <v>0</v>
      </c>
      <c r="I35" s="14">
        <v>0</v>
      </c>
      <c r="J35" s="14">
        <v>0</v>
      </c>
      <c r="K35" s="14">
        <v>0</v>
      </c>
      <c r="L35" s="14">
        <v>0</v>
      </c>
      <c r="M35" s="14">
        <v>0</v>
      </c>
    </row>
    <row r="36" spans="1:13">
      <c r="A36" s="14"/>
      <c r="B36" s="14"/>
      <c r="C36" s="15" t="s">
        <v>14</v>
      </c>
      <c r="D36" s="14"/>
      <c r="E36" s="14">
        <v>0</v>
      </c>
      <c r="F36" s="14">
        <v>0</v>
      </c>
      <c r="G36" s="14"/>
      <c r="H36" s="14">
        <v>0</v>
      </c>
      <c r="I36" s="14">
        <v>0</v>
      </c>
      <c r="J36" s="14">
        <v>0</v>
      </c>
      <c r="K36" s="14">
        <v>0</v>
      </c>
      <c r="L36" s="14">
        <v>0</v>
      </c>
      <c r="M36" s="14">
        <v>0</v>
      </c>
    </row>
    <row r="37" spans="1:13" ht="15.6" customHeight="1">
      <c r="A37" s="37"/>
      <c r="B37" s="14" t="s">
        <v>21</v>
      </c>
      <c r="C37" s="37"/>
      <c r="D37" s="35">
        <v>717.5</v>
      </c>
      <c r="E37" s="35">
        <v>0</v>
      </c>
      <c r="F37" s="35">
        <v>0</v>
      </c>
      <c r="G37" s="35">
        <v>717.5</v>
      </c>
      <c r="H37" s="35">
        <v>0</v>
      </c>
      <c r="I37" s="35">
        <f>D37</f>
        <v>717.5</v>
      </c>
      <c r="J37" s="35">
        <v>0</v>
      </c>
      <c r="K37" s="35">
        <v>0</v>
      </c>
      <c r="L37" s="35">
        <f>G37</f>
        <v>717.5</v>
      </c>
      <c r="M37" s="37">
        <v>0</v>
      </c>
    </row>
    <row r="38" spans="1:13" ht="64.5" customHeight="1">
      <c r="A38" s="37"/>
      <c r="B38" s="14" t="s">
        <v>22</v>
      </c>
      <c r="C38" s="37"/>
      <c r="D38" s="35"/>
      <c r="E38" s="35"/>
      <c r="F38" s="35"/>
      <c r="G38" s="35"/>
      <c r="H38" s="35"/>
      <c r="I38" s="35"/>
      <c r="J38" s="35"/>
      <c r="K38" s="35"/>
      <c r="L38" s="35"/>
      <c r="M38" s="37"/>
    </row>
    <row r="39" spans="1:13" ht="157.5" customHeight="1">
      <c r="A39" s="14"/>
      <c r="B39" s="14" t="s">
        <v>34</v>
      </c>
      <c r="C39" s="14"/>
      <c r="D39" s="27">
        <v>0</v>
      </c>
      <c r="E39" s="27"/>
      <c r="F39" s="27">
        <v>0</v>
      </c>
      <c r="G39" s="27">
        <v>0</v>
      </c>
      <c r="H39" s="27"/>
      <c r="I39" s="27">
        <f>D39</f>
        <v>0</v>
      </c>
      <c r="J39" s="27"/>
      <c r="K39" s="27">
        <f>F39</f>
        <v>0</v>
      </c>
      <c r="L39" s="27">
        <f>G39</f>
        <v>0</v>
      </c>
      <c r="M39" s="14"/>
    </row>
    <row r="40" spans="1:13">
      <c r="A40" s="14"/>
      <c r="B40" s="15" t="s">
        <v>23</v>
      </c>
      <c r="C40" s="14"/>
      <c r="D40" s="14"/>
      <c r="E40" s="14"/>
      <c r="F40" s="14"/>
      <c r="G40" s="14"/>
      <c r="H40" s="14"/>
      <c r="I40" s="14"/>
      <c r="J40" s="14"/>
      <c r="K40" s="14"/>
      <c r="L40" s="14"/>
      <c r="M40" s="14"/>
    </row>
    <row r="41" spans="1:13">
      <c r="A41" s="14"/>
      <c r="B41" s="14"/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</row>
    <row r="42" spans="1:13" ht="25.9" customHeight="1">
      <c r="A42" s="14"/>
      <c r="B42" s="15" t="s">
        <v>24</v>
      </c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</row>
    <row r="43" spans="1:13" ht="16.149999999999999" customHeight="1">
      <c r="A43" s="14"/>
      <c r="B43" s="15" t="s">
        <v>25</v>
      </c>
      <c r="C43" s="15" t="s">
        <v>5</v>
      </c>
      <c r="D43" s="22">
        <f>D11+D18+D26+D32</f>
        <v>2341.1999999999998</v>
      </c>
      <c r="E43" s="25">
        <f t="shared" ref="E43:G43" si="0">E11+E18+E26+E32</f>
        <v>99.7</v>
      </c>
      <c r="F43" s="25">
        <f t="shared" si="0"/>
        <v>0</v>
      </c>
      <c r="G43" s="25">
        <f t="shared" si="0"/>
        <v>2241.5</v>
      </c>
      <c r="H43" s="25">
        <f t="shared" ref="E43:M43" si="1">H11+H18+H26+H32</f>
        <v>0</v>
      </c>
      <c r="I43" s="25">
        <f t="shared" si="1"/>
        <v>2341.1999999999998</v>
      </c>
      <c r="J43" s="25">
        <f t="shared" si="1"/>
        <v>99.7</v>
      </c>
      <c r="K43" s="25">
        <f t="shared" si="1"/>
        <v>0</v>
      </c>
      <c r="L43" s="25">
        <f t="shared" si="1"/>
        <v>2241.5</v>
      </c>
      <c r="M43" s="25">
        <f t="shared" si="1"/>
        <v>0</v>
      </c>
    </row>
    <row r="44" spans="1:13">
      <c r="A44" s="14"/>
      <c r="B44" s="15"/>
      <c r="C44" s="15" t="s">
        <v>12</v>
      </c>
      <c r="D44" s="14"/>
      <c r="E44" s="14"/>
      <c r="F44" s="14"/>
      <c r="G44" s="14"/>
      <c r="H44" s="14"/>
      <c r="I44" s="14"/>
      <c r="J44" s="14"/>
      <c r="K44" s="14"/>
      <c r="L44" s="14"/>
      <c r="M44" s="14"/>
    </row>
    <row r="45" spans="1:13" ht="16.899999999999999" customHeight="1">
      <c r="A45" s="14"/>
      <c r="B45" s="14"/>
      <c r="C45" s="15" t="s">
        <v>13</v>
      </c>
      <c r="D45" s="14"/>
      <c r="E45" s="14"/>
      <c r="F45" s="14"/>
      <c r="G45" s="14"/>
      <c r="H45" s="14"/>
      <c r="I45" s="14"/>
      <c r="J45" s="14"/>
      <c r="K45" s="14"/>
      <c r="L45" s="14"/>
      <c r="M45" s="14"/>
    </row>
    <row r="46" spans="1:13">
      <c r="A46" s="14"/>
      <c r="B46" s="14"/>
      <c r="C46" s="15" t="s">
        <v>14</v>
      </c>
      <c r="D46" s="14"/>
      <c r="E46" s="14"/>
      <c r="F46" s="14"/>
      <c r="G46" s="14"/>
      <c r="H46" s="14"/>
      <c r="I46" s="14"/>
      <c r="J46" s="14"/>
      <c r="K46" s="14"/>
      <c r="L46" s="14"/>
      <c r="M46" s="14"/>
    </row>
    <row r="49" spans="1:13" ht="20.45" customHeight="1">
      <c r="A49" s="54" t="s">
        <v>3</v>
      </c>
      <c r="B49" s="54" t="s">
        <v>29</v>
      </c>
      <c r="C49" s="54" t="s">
        <v>4</v>
      </c>
      <c r="D49" s="55" t="s">
        <v>26</v>
      </c>
      <c r="E49" s="55"/>
      <c r="F49" s="55"/>
      <c r="G49" s="55"/>
      <c r="H49" s="55"/>
      <c r="I49" s="51" t="s">
        <v>27</v>
      </c>
      <c r="J49" s="51"/>
      <c r="K49" s="51"/>
      <c r="L49" s="51"/>
      <c r="M49" s="51"/>
    </row>
    <row r="50" spans="1:13">
      <c r="A50" s="54"/>
      <c r="B50" s="54"/>
      <c r="C50" s="54"/>
      <c r="D50" s="48" t="s">
        <v>5</v>
      </c>
      <c r="E50" s="49" t="s">
        <v>6</v>
      </c>
      <c r="F50" s="49"/>
      <c r="G50" s="49"/>
      <c r="H50" s="49"/>
      <c r="I50" s="50" t="s">
        <v>5</v>
      </c>
      <c r="J50" s="51" t="s">
        <v>6</v>
      </c>
      <c r="K50" s="51"/>
      <c r="L50" s="51"/>
      <c r="M50" s="51"/>
    </row>
    <row r="51" spans="1:13" ht="39" customHeight="1">
      <c r="A51" s="54"/>
      <c r="B51" s="54"/>
      <c r="C51" s="54"/>
      <c r="D51" s="48"/>
      <c r="E51" s="5" t="s">
        <v>28</v>
      </c>
      <c r="F51" s="4" t="s">
        <v>30</v>
      </c>
      <c r="G51" s="4" t="s">
        <v>9</v>
      </c>
      <c r="H51" s="5" t="s">
        <v>31</v>
      </c>
      <c r="I51" s="50"/>
      <c r="J51" s="4" t="s">
        <v>28</v>
      </c>
      <c r="K51" s="4" t="s">
        <v>8</v>
      </c>
      <c r="L51" s="3" t="s">
        <v>10</v>
      </c>
      <c r="M51" s="4" t="s">
        <v>31</v>
      </c>
    </row>
    <row r="52" spans="1:13">
      <c r="A52" s="5">
        <v>1</v>
      </c>
      <c r="B52" s="7">
        <v>2</v>
      </c>
      <c r="C52" s="8">
        <v>3</v>
      </c>
      <c r="D52" s="6">
        <v>14</v>
      </c>
      <c r="E52" s="5">
        <v>15</v>
      </c>
      <c r="F52" s="4">
        <v>16</v>
      </c>
      <c r="G52" s="4">
        <v>17</v>
      </c>
      <c r="H52" s="9">
        <v>18</v>
      </c>
      <c r="I52" s="9">
        <v>19</v>
      </c>
      <c r="J52" s="4">
        <v>20</v>
      </c>
      <c r="K52" s="4">
        <v>21</v>
      </c>
      <c r="L52" s="3">
        <v>22</v>
      </c>
      <c r="M52" s="4">
        <v>23</v>
      </c>
    </row>
    <row r="53" spans="1:13" ht="16.149999999999999" customHeight="1">
      <c r="A53" s="38">
        <v>1</v>
      </c>
      <c r="B53" s="29" t="s">
        <v>38</v>
      </c>
      <c r="C53" s="53" t="s">
        <v>5</v>
      </c>
      <c r="D53" s="37">
        <f>D58</f>
        <v>1326.1</v>
      </c>
      <c r="E53" s="37">
        <f>E58</f>
        <v>99.7</v>
      </c>
      <c r="F53" s="37">
        <v>0</v>
      </c>
      <c r="G53" s="37">
        <f>G58</f>
        <v>1226.3999999999999</v>
      </c>
      <c r="H53" s="37">
        <v>0</v>
      </c>
      <c r="I53" s="36">
        <f>I58</f>
        <v>0.96115097484960488</v>
      </c>
      <c r="J53" s="36">
        <f>J58</f>
        <v>1</v>
      </c>
      <c r="K53" s="37">
        <v>0</v>
      </c>
      <c r="L53" s="36">
        <f>L58</f>
        <v>0.95812499999999989</v>
      </c>
      <c r="M53" s="37">
        <v>0</v>
      </c>
    </row>
    <row r="54" spans="1:13" ht="93" customHeight="1">
      <c r="A54" s="38"/>
      <c r="B54" s="40"/>
      <c r="C54" s="53"/>
      <c r="D54" s="37"/>
      <c r="E54" s="37"/>
      <c r="F54" s="37"/>
      <c r="G54" s="37"/>
      <c r="H54" s="37"/>
      <c r="I54" s="37"/>
      <c r="J54" s="37"/>
      <c r="K54" s="37"/>
      <c r="L54" s="37"/>
      <c r="M54" s="37"/>
    </row>
    <row r="55" spans="1:13">
      <c r="A55" s="10"/>
      <c r="B55" s="14"/>
      <c r="C55" s="15" t="s">
        <v>12</v>
      </c>
      <c r="D55" s="14">
        <v>0</v>
      </c>
      <c r="E55" s="14">
        <v>0</v>
      </c>
      <c r="F55" s="14">
        <v>0</v>
      </c>
      <c r="G55" s="14">
        <v>0</v>
      </c>
      <c r="H55" s="14">
        <v>0</v>
      </c>
      <c r="I55" s="14">
        <v>0</v>
      </c>
      <c r="J55" s="14">
        <v>0</v>
      </c>
      <c r="K55" s="14">
        <v>0</v>
      </c>
      <c r="L55" s="14">
        <v>0</v>
      </c>
      <c r="M55" s="14">
        <v>0</v>
      </c>
    </row>
    <row r="56" spans="1:13" ht="16.899999999999999" customHeight="1">
      <c r="A56" s="10"/>
      <c r="B56" s="14"/>
      <c r="C56" s="15" t="s">
        <v>13</v>
      </c>
      <c r="D56" s="14">
        <v>0</v>
      </c>
      <c r="E56" s="14">
        <v>0</v>
      </c>
      <c r="F56" s="14">
        <v>0</v>
      </c>
      <c r="G56" s="14">
        <v>0</v>
      </c>
      <c r="H56" s="14">
        <v>0</v>
      </c>
      <c r="I56" s="14">
        <v>0</v>
      </c>
      <c r="J56" s="14">
        <v>0</v>
      </c>
      <c r="K56" s="14">
        <v>0</v>
      </c>
      <c r="L56" s="14">
        <v>0</v>
      </c>
      <c r="M56" s="14">
        <v>0</v>
      </c>
    </row>
    <row r="57" spans="1:13">
      <c r="A57" s="10"/>
      <c r="B57" s="14"/>
      <c r="C57" s="15" t="s">
        <v>14</v>
      </c>
      <c r="D57" s="14">
        <v>0</v>
      </c>
      <c r="E57" s="14">
        <v>0</v>
      </c>
      <c r="F57" s="14">
        <v>0</v>
      </c>
      <c r="G57" s="14">
        <v>0</v>
      </c>
      <c r="H57" s="14">
        <v>0</v>
      </c>
      <c r="I57" s="14">
        <v>0</v>
      </c>
      <c r="J57" s="14">
        <v>0</v>
      </c>
      <c r="K57" s="14">
        <v>0</v>
      </c>
      <c r="L57" s="14">
        <v>0</v>
      </c>
      <c r="M57" s="14">
        <v>0</v>
      </c>
    </row>
    <row r="58" spans="1:13" ht="13.9" customHeight="1">
      <c r="A58" s="38"/>
      <c r="B58" s="44" t="s">
        <v>32</v>
      </c>
      <c r="C58" s="37"/>
      <c r="D58" s="35">
        <v>1326.1</v>
      </c>
      <c r="E58" s="35">
        <v>99.7</v>
      </c>
      <c r="F58" s="35">
        <v>0</v>
      </c>
      <c r="G58" s="35">
        <f>D58-E58</f>
        <v>1226.3999999999999</v>
      </c>
      <c r="H58" s="35">
        <v>0</v>
      </c>
      <c r="I58" s="52">
        <f>D58/I16</f>
        <v>0.96115097484960488</v>
      </c>
      <c r="J58" s="34">
        <f>E58/J16</f>
        <v>1</v>
      </c>
      <c r="K58" s="35">
        <v>0</v>
      </c>
      <c r="L58" s="52">
        <f>G58/L16</f>
        <v>0.95812499999999989</v>
      </c>
      <c r="M58" s="35">
        <v>0</v>
      </c>
    </row>
    <row r="59" spans="1:13" ht="28.9" customHeight="1">
      <c r="A59" s="38"/>
      <c r="B59" s="45"/>
      <c r="C59" s="37"/>
      <c r="D59" s="35"/>
      <c r="E59" s="35"/>
      <c r="F59" s="35"/>
      <c r="G59" s="35"/>
      <c r="H59" s="35"/>
      <c r="I59" s="52"/>
      <c r="J59" s="34"/>
      <c r="K59" s="35"/>
      <c r="L59" s="52"/>
      <c r="M59" s="35"/>
    </row>
    <row r="60" spans="1:13" ht="16.899999999999999" customHeight="1">
      <c r="A60" s="42">
        <v>2</v>
      </c>
      <c r="B60" s="29" t="s">
        <v>39</v>
      </c>
      <c r="C60" s="29"/>
      <c r="D60" s="29">
        <f>D65+D67</f>
        <v>177.10000000000002</v>
      </c>
      <c r="E60" s="29">
        <v>0</v>
      </c>
      <c r="F60" s="29">
        <v>0</v>
      </c>
      <c r="G60" s="29">
        <f>G65+G67</f>
        <v>177.10000000000002</v>
      </c>
      <c r="H60" s="29">
        <v>0</v>
      </c>
      <c r="I60" s="46">
        <f>D60/I18</f>
        <v>0.98498331479421586</v>
      </c>
      <c r="J60" s="29">
        <v>0</v>
      </c>
      <c r="K60" s="29">
        <v>0</v>
      </c>
      <c r="L60" s="41">
        <f>I60</f>
        <v>0.98498331479421586</v>
      </c>
      <c r="M60" s="29">
        <v>0</v>
      </c>
    </row>
    <row r="61" spans="1:13" ht="76.900000000000006" customHeight="1">
      <c r="A61" s="43"/>
      <c r="B61" s="40"/>
      <c r="C61" s="40"/>
      <c r="D61" s="40"/>
      <c r="E61" s="40"/>
      <c r="F61" s="40"/>
      <c r="G61" s="40"/>
      <c r="H61" s="40"/>
      <c r="I61" s="47"/>
      <c r="J61" s="40"/>
      <c r="K61" s="40"/>
      <c r="L61" s="40"/>
      <c r="M61" s="40"/>
    </row>
    <row r="62" spans="1:13">
      <c r="A62" s="10"/>
      <c r="B62" s="14"/>
      <c r="C62" s="15" t="s">
        <v>12</v>
      </c>
      <c r="D62" s="14">
        <v>0</v>
      </c>
      <c r="E62" s="14">
        <v>0</v>
      </c>
      <c r="F62" s="14">
        <v>0</v>
      </c>
      <c r="G62" s="14">
        <v>0</v>
      </c>
      <c r="H62" s="14">
        <v>0</v>
      </c>
      <c r="I62" s="14">
        <v>0</v>
      </c>
      <c r="J62" s="14">
        <v>0</v>
      </c>
      <c r="K62" s="14">
        <v>0</v>
      </c>
      <c r="L62" s="14">
        <v>0</v>
      </c>
      <c r="M62" s="14">
        <v>0</v>
      </c>
    </row>
    <row r="63" spans="1:13" ht="17.45" customHeight="1">
      <c r="A63" s="10"/>
      <c r="B63" s="14"/>
      <c r="C63" s="15" t="s">
        <v>13</v>
      </c>
      <c r="D63" s="14">
        <v>0</v>
      </c>
      <c r="E63" s="14">
        <v>0</v>
      </c>
      <c r="F63" s="14">
        <v>0</v>
      </c>
      <c r="G63" s="14">
        <v>0</v>
      </c>
      <c r="H63" s="14">
        <v>0</v>
      </c>
      <c r="I63" s="14">
        <v>0</v>
      </c>
      <c r="J63" s="14">
        <v>0</v>
      </c>
      <c r="K63" s="14">
        <v>0</v>
      </c>
      <c r="L63" s="14">
        <v>0</v>
      </c>
      <c r="M63" s="14">
        <v>0</v>
      </c>
    </row>
    <row r="64" spans="1:13">
      <c r="A64" s="10"/>
      <c r="B64" s="14"/>
      <c r="C64" s="15" t="s">
        <v>14</v>
      </c>
      <c r="D64" s="14">
        <v>0</v>
      </c>
      <c r="E64" s="14">
        <v>0</v>
      </c>
      <c r="F64" s="14">
        <v>0</v>
      </c>
      <c r="G64" s="14">
        <v>0</v>
      </c>
      <c r="H64" s="14">
        <v>0</v>
      </c>
      <c r="I64" s="14">
        <v>0</v>
      </c>
      <c r="J64" s="14">
        <v>0</v>
      </c>
      <c r="K64" s="14">
        <v>0</v>
      </c>
      <c r="L64" s="14">
        <v>0</v>
      </c>
      <c r="M64" s="14">
        <v>0</v>
      </c>
    </row>
    <row r="65" spans="1:13" ht="13.9" customHeight="1">
      <c r="A65" s="38"/>
      <c r="B65" s="11" t="s">
        <v>15</v>
      </c>
      <c r="C65" s="37"/>
      <c r="D65" s="35">
        <v>174.8</v>
      </c>
      <c r="E65" s="35">
        <v>0</v>
      </c>
      <c r="F65" s="35">
        <v>0</v>
      </c>
      <c r="G65" s="35">
        <f>D65</f>
        <v>174.8</v>
      </c>
      <c r="H65" s="35">
        <v>0</v>
      </c>
      <c r="I65" s="34">
        <f>D65/I23</f>
        <v>0.98478873239436626</v>
      </c>
      <c r="J65" s="35">
        <v>0</v>
      </c>
      <c r="K65" s="35">
        <v>0</v>
      </c>
      <c r="L65" s="34">
        <f>I65</f>
        <v>0.98478873239436626</v>
      </c>
      <c r="M65" s="35">
        <v>0</v>
      </c>
    </row>
    <row r="66" spans="1:13" ht="66.599999999999994" customHeight="1">
      <c r="A66" s="38"/>
      <c r="B66" s="11" t="s">
        <v>16</v>
      </c>
      <c r="C66" s="37"/>
      <c r="D66" s="35"/>
      <c r="E66" s="35"/>
      <c r="F66" s="35"/>
      <c r="G66" s="35"/>
      <c r="H66" s="35"/>
      <c r="I66" s="34"/>
      <c r="J66" s="35"/>
      <c r="K66" s="35"/>
      <c r="L66" s="35"/>
      <c r="M66" s="35"/>
    </row>
    <row r="67" spans="1:13" ht="67.150000000000006" customHeight="1">
      <c r="A67" s="10"/>
      <c r="B67" s="11" t="s">
        <v>17</v>
      </c>
      <c r="C67" s="14"/>
      <c r="D67" s="27">
        <v>2.2999999999999998</v>
      </c>
      <c r="E67" s="27">
        <v>0</v>
      </c>
      <c r="F67" s="27">
        <v>0</v>
      </c>
      <c r="G67" s="27">
        <v>2.2999999999999998</v>
      </c>
      <c r="H67" s="27">
        <v>0</v>
      </c>
      <c r="I67" s="26">
        <f>D67/I25</f>
        <v>1</v>
      </c>
      <c r="J67" s="26">
        <v>0</v>
      </c>
      <c r="K67" s="26">
        <v>0</v>
      </c>
      <c r="L67" s="26">
        <f>I67</f>
        <v>1</v>
      </c>
      <c r="M67" s="27">
        <v>0</v>
      </c>
    </row>
    <row r="68" spans="1:13" ht="81" customHeight="1">
      <c r="A68" s="38" t="s">
        <v>18</v>
      </c>
      <c r="B68" s="39" t="s">
        <v>40</v>
      </c>
      <c r="C68" s="37"/>
      <c r="D68" s="37">
        <f>D73</f>
        <v>23.9</v>
      </c>
      <c r="E68" s="37">
        <v>0</v>
      </c>
      <c r="F68" s="37">
        <v>0</v>
      </c>
      <c r="G68" s="37">
        <f>G73</f>
        <v>23.9</v>
      </c>
      <c r="H68" s="37">
        <v>0</v>
      </c>
      <c r="I68" s="37">
        <f>I73</f>
        <v>0.37227414330218067</v>
      </c>
      <c r="J68" s="37">
        <v>0</v>
      </c>
      <c r="K68" s="37">
        <v>0</v>
      </c>
      <c r="L68" s="37">
        <f>L73</f>
        <v>0.37227414330218067</v>
      </c>
      <c r="M68" s="37">
        <v>0</v>
      </c>
    </row>
    <row r="69" spans="1:13" hidden="1">
      <c r="A69" s="38"/>
      <c r="B69" s="39"/>
      <c r="C69" s="37"/>
      <c r="D69" s="37"/>
      <c r="E69" s="37"/>
      <c r="F69" s="37"/>
      <c r="G69" s="37"/>
      <c r="H69" s="37"/>
      <c r="I69" s="37"/>
      <c r="J69" s="37"/>
      <c r="K69" s="37"/>
      <c r="L69" s="37"/>
      <c r="M69" s="37"/>
    </row>
    <row r="70" spans="1:13">
      <c r="A70" s="10"/>
      <c r="B70" s="11"/>
      <c r="C70" s="15" t="s">
        <v>12</v>
      </c>
      <c r="D70" s="14">
        <v>0</v>
      </c>
      <c r="E70" s="14">
        <v>0</v>
      </c>
      <c r="F70" s="14">
        <v>0</v>
      </c>
      <c r="G70" s="14">
        <v>0</v>
      </c>
      <c r="H70" s="14">
        <v>0</v>
      </c>
      <c r="I70" s="14">
        <v>0</v>
      </c>
      <c r="J70" s="14">
        <v>0</v>
      </c>
      <c r="K70" s="14">
        <v>0</v>
      </c>
      <c r="L70" s="14">
        <v>0</v>
      </c>
      <c r="M70" s="14">
        <v>0</v>
      </c>
    </row>
    <row r="71" spans="1:13" ht="16.149999999999999" customHeight="1">
      <c r="A71" s="10"/>
      <c r="B71" s="11"/>
      <c r="C71" s="15" t="s">
        <v>13</v>
      </c>
      <c r="D71" s="14">
        <v>0</v>
      </c>
      <c r="E71" s="14">
        <v>0</v>
      </c>
      <c r="F71" s="14">
        <v>0</v>
      </c>
      <c r="G71" s="14">
        <v>0</v>
      </c>
      <c r="H71" s="14">
        <v>0</v>
      </c>
      <c r="I71" s="14">
        <v>0</v>
      </c>
      <c r="J71" s="14">
        <v>0</v>
      </c>
      <c r="K71" s="14">
        <v>0</v>
      </c>
      <c r="L71" s="14">
        <v>0</v>
      </c>
      <c r="M71" s="14">
        <v>0</v>
      </c>
    </row>
    <row r="72" spans="1:13">
      <c r="A72" s="10"/>
      <c r="B72" s="11"/>
      <c r="C72" s="15" t="s">
        <v>14</v>
      </c>
      <c r="D72" s="14">
        <v>0</v>
      </c>
      <c r="E72" s="14">
        <v>0</v>
      </c>
      <c r="F72" s="14">
        <v>0</v>
      </c>
      <c r="G72" s="14">
        <v>0</v>
      </c>
      <c r="H72" s="14">
        <v>0</v>
      </c>
      <c r="I72" s="14">
        <v>0</v>
      </c>
      <c r="J72" s="14">
        <v>0</v>
      </c>
      <c r="K72" s="14">
        <v>0</v>
      </c>
      <c r="L72" s="14">
        <v>0</v>
      </c>
      <c r="M72" s="14">
        <v>0</v>
      </c>
    </row>
    <row r="73" spans="1:13" ht="131.44999999999999" customHeight="1">
      <c r="A73" s="10"/>
      <c r="B73" s="11" t="s">
        <v>19</v>
      </c>
      <c r="C73" s="14"/>
      <c r="D73" s="26">
        <v>23.9</v>
      </c>
      <c r="E73" s="27">
        <v>0</v>
      </c>
      <c r="F73" s="27">
        <v>0</v>
      </c>
      <c r="G73" s="26">
        <v>23.9</v>
      </c>
      <c r="H73" s="27">
        <v>0</v>
      </c>
      <c r="I73" s="26">
        <f>D73/I31</f>
        <v>0.37227414330218067</v>
      </c>
      <c r="J73" s="27">
        <v>0</v>
      </c>
      <c r="K73" s="27">
        <v>0</v>
      </c>
      <c r="L73" s="26">
        <f>I73</f>
        <v>0.37227414330218067</v>
      </c>
      <c r="M73" s="27">
        <v>0</v>
      </c>
    </row>
    <row r="74" spans="1:13" ht="13.9" customHeight="1">
      <c r="A74" s="38">
        <v>4</v>
      </c>
      <c r="B74" s="12" t="s">
        <v>20</v>
      </c>
      <c r="C74" s="37"/>
      <c r="D74" s="37">
        <f>D79+D81</f>
        <v>648.4</v>
      </c>
      <c r="E74" s="37">
        <v>0</v>
      </c>
      <c r="F74" s="37">
        <f>F81</f>
        <v>0</v>
      </c>
      <c r="G74" s="37">
        <f>G79+G81</f>
        <v>648.4</v>
      </c>
      <c r="H74" s="37">
        <v>0</v>
      </c>
      <c r="I74" s="36">
        <f>D74/I32</f>
        <v>0.90369337979094078</v>
      </c>
      <c r="J74" s="37">
        <v>0</v>
      </c>
      <c r="K74" s="36">
        <f>K81</f>
        <v>0</v>
      </c>
      <c r="L74" s="36">
        <f>G74/L32</f>
        <v>0.90369337979094078</v>
      </c>
      <c r="M74" s="37">
        <v>0</v>
      </c>
    </row>
    <row r="75" spans="1:13" ht="63.75">
      <c r="A75" s="38"/>
      <c r="B75" s="23" t="s">
        <v>42</v>
      </c>
      <c r="C75" s="37"/>
      <c r="D75" s="37"/>
      <c r="E75" s="37"/>
      <c r="F75" s="37"/>
      <c r="G75" s="37"/>
      <c r="H75" s="37"/>
      <c r="I75" s="36"/>
      <c r="J75" s="37"/>
      <c r="K75" s="37"/>
      <c r="L75" s="36"/>
      <c r="M75" s="37"/>
    </row>
    <row r="76" spans="1:13">
      <c r="A76" s="10"/>
      <c r="B76" s="14"/>
      <c r="C76" s="15" t="s">
        <v>12</v>
      </c>
      <c r="D76" s="14">
        <v>0</v>
      </c>
      <c r="E76" s="14">
        <v>0</v>
      </c>
      <c r="F76" s="14">
        <v>0</v>
      </c>
      <c r="G76" s="14">
        <v>0</v>
      </c>
      <c r="H76" s="14">
        <v>0</v>
      </c>
      <c r="I76" s="14">
        <v>0</v>
      </c>
      <c r="J76" s="14">
        <v>0</v>
      </c>
      <c r="K76" s="14">
        <v>0</v>
      </c>
      <c r="L76" s="14">
        <v>0</v>
      </c>
      <c r="M76" s="14">
        <v>0</v>
      </c>
    </row>
    <row r="77" spans="1:13" ht="16.899999999999999" customHeight="1">
      <c r="A77" s="10"/>
      <c r="B77" s="14"/>
      <c r="C77" s="15" t="s">
        <v>13</v>
      </c>
      <c r="D77" s="14">
        <v>0</v>
      </c>
      <c r="E77" s="14">
        <v>0</v>
      </c>
      <c r="F77" s="14">
        <v>0</v>
      </c>
      <c r="G77" s="14">
        <v>0</v>
      </c>
      <c r="H77" s="14">
        <v>0</v>
      </c>
      <c r="I77" s="14">
        <v>0</v>
      </c>
      <c r="J77" s="14">
        <v>0</v>
      </c>
      <c r="K77" s="14">
        <v>0</v>
      </c>
      <c r="L77" s="14">
        <v>0</v>
      </c>
      <c r="M77" s="14">
        <v>0</v>
      </c>
    </row>
    <row r="78" spans="1:13">
      <c r="A78" s="10"/>
      <c r="B78" s="14"/>
      <c r="C78" s="15" t="s">
        <v>14</v>
      </c>
      <c r="D78" s="14">
        <v>0</v>
      </c>
      <c r="E78" s="14">
        <v>0</v>
      </c>
      <c r="F78" s="14">
        <v>0</v>
      </c>
      <c r="G78" s="14">
        <v>0</v>
      </c>
      <c r="H78" s="14">
        <v>0</v>
      </c>
      <c r="I78" s="14">
        <v>0</v>
      </c>
      <c r="J78" s="14">
        <v>0</v>
      </c>
      <c r="K78" s="14">
        <v>0</v>
      </c>
      <c r="L78" s="14">
        <v>0</v>
      </c>
      <c r="M78" s="14">
        <v>0</v>
      </c>
    </row>
    <row r="79" spans="1:13" ht="13.15" customHeight="1">
      <c r="A79" s="38"/>
      <c r="B79" s="29" t="s">
        <v>35</v>
      </c>
      <c r="C79" s="37"/>
      <c r="D79" s="35">
        <v>648.4</v>
      </c>
      <c r="E79" s="35">
        <v>0</v>
      </c>
      <c r="F79" s="35">
        <v>0</v>
      </c>
      <c r="G79" s="35">
        <v>648.4</v>
      </c>
      <c r="H79" s="35">
        <v>0</v>
      </c>
      <c r="I79" s="34">
        <f>D79/I37</f>
        <v>0.90369337979094078</v>
      </c>
      <c r="J79" s="35">
        <v>0</v>
      </c>
      <c r="K79" s="35">
        <v>0</v>
      </c>
      <c r="L79" s="34">
        <f>I79</f>
        <v>0.90369337979094078</v>
      </c>
      <c r="M79" s="35">
        <v>0</v>
      </c>
    </row>
    <row r="80" spans="1:13" ht="41.45" customHeight="1">
      <c r="A80" s="38"/>
      <c r="B80" s="30"/>
      <c r="C80" s="37"/>
      <c r="D80" s="35"/>
      <c r="E80" s="35"/>
      <c r="F80" s="35"/>
      <c r="G80" s="35"/>
      <c r="H80" s="35"/>
      <c r="I80" s="34"/>
      <c r="J80" s="35"/>
      <c r="K80" s="35"/>
      <c r="L80" s="35"/>
      <c r="M80" s="35"/>
    </row>
    <row r="81" spans="1:13" ht="132" customHeight="1">
      <c r="A81" s="10"/>
      <c r="B81" s="14" t="s">
        <v>34</v>
      </c>
      <c r="C81" s="14"/>
      <c r="D81" s="27">
        <v>0</v>
      </c>
      <c r="E81" s="27"/>
      <c r="F81" s="27">
        <v>0</v>
      </c>
      <c r="G81" s="27">
        <v>0</v>
      </c>
      <c r="H81" s="27"/>
      <c r="I81" s="28">
        <v>0</v>
      </c>
      <c r="J81" s="27"/>
      <c r="K81" s="28">
        <v>0</v>
      </c>
      <c r="L81" s="28">
        <v>0</v>
      </c>
      <c r="M81" s="27"/>
    </row>
    <row r="82" spans="1:13">
      <c r="A82" s="10"/>
      <c r="B82" s="15" t="s">
        <v>23</v>
      </c>
      <c r="C82" s="14"/>
      <c r="D82" s="24"/>
      <c r="E82" s="24"/>
      <c r="F82" s="24"/>
      <c r="G82" s="24"/>
      <c r="H82" s="24"/>
      <c r="I82" s="24"/>
      <c r="J82" s="24"/>
      <c r="K82" s="24"/>
      <c r="L82" s="24"/>
      <c r="M82" s="24"/>
    </row>
    <row r="83" spans="1:13">
      <c r="A83" s="10"/>
      <c r="B83" s="14"/>
      <c r="C83" s="14"/>
      <c r="D83" s="24"/>
      <c r="E83" s="24"/>
      <c r="F83" s="24"/>
      <c r="G83" s="24"/>
      <c r="H83" s="24"/>
      <c r="I83" s="24"/>
      <c r="J83" s="24"/>
      <c r="K83" s="24"/>
      <c r="L83" s="24"/>
      <c r="M83" s="24"/>
    </row>
    <row r="84" spans="1:13" ht="25.9" customHeight="1">
      <c r="A84" s="10"/>
      <c r="B84" s="15" t="s">
        <v>24</v>
      </c>
      <c r="C84" s="14"/>
      <c r="D84" s="14"/>
      <c r="E84" s="14"/>
      <c r="F84" s="14"/>
      <c r="G84" s="14"/>
      <c r="H84" s="14"/>
      <c r="I84" s="14"/>
      <c r="J84" s="14"/>
      <c r="K84" s="14"/>
      <c r="L84" s="14"/>
      <c r="M84" s="14"/>
    </row>
    <row r="85" spans="1:13" ht="21" customHeight="1">
      <c r="A85" s="10"/>
      <c r="B85" s="15" t="s">
        <v>25</v>
      </c>
      <c r="C85" s="15" t="s">
        <v>5</v>
      </c>
      <c r="D85" s="14">
        <f>D53+D60+D68+D74</f>
        <v>2175.5</v>
      </c>
      <c r="E85" s="14">
        <f>E53</f>
        <v>99.7</v>
      </c>
      <c r="F85" s="14">
        <f>F74</f>
        <v>0</v>
      </c>
      <c r="G85" s="14">
        <f>G53+G60+G68+G74</f>
        <v>2075.8000000000002</v>
      </c>
      <c r="H85" s="14">
        <v>0</v>
      </c>
      <c r="I85" s="13">
        <f>D85/I43</f>
        <v>0.92922432940372468</v>
      </c>
      <c r="J85" s="13">
        <f>E85/J43</f>
        <v>1</v>
      </c>
      <c r="K85" s="14">
        <v>0</v>
      </c>
      <c r="L85" s="13">
        <f>G85/L43</f>
        <v>0.9260762881998662</v>
      </c>
      <c r="M85" s="14">
        <v>0</v>
      </c>
    </row>
    <row r="86" spans="1:13">
      <c r="A86" s="10"/>
      <c r="B86" s="15"/>
      <c r="C86" s="15" t="s">
        <v>12</v>
      </c>
      <c r="D86" s="14"/>
      <c r="E86" s="14"/>
      <c r="F86" s="14"/>
      <c r="G86" s="14"/>
      <c r="H86" s="14"/>
      <c r="I86" s="14"/>
      <c r="J86" s="14"/>
      <c r="K86" s="14"/>
      <c r="L86" s="14"/>
      <c r="M86" s="14"/>
    </row>
    <row r="87" spans="1:13" ht="16.149999999999999" customHeight="1">
      <c r="A87" s="10"/>
      <c r="B87" s="10"/>
      <c r="C87" s="5" t="s">
        <v>13</v>
      </c>
      <c r="D87" s="10"/>
      <c r="E87" s="10"/>
      <c r="F87" s="10"/>
      <c r="G87" s="10"/>
      <c r="H87" s="10"/>
      <c r="I87" s="10"/>
      <c r="J87" s="10"/>
      <c r="K87" s="10"/>
      <c r="L87" s="10"/>
      <c r="M87" s="10"/>
    </row>
    <row r="88" spans="1:13">
      <c r="A88" s="10"/>
      <c r="B88" s="10"/>
      <c r="C88" s="5" t="s">
        <v>14</v>
      </c>
      <c r="D88" s="10"/>
      <c r="E88" s="10"/>
      <c r="F88" s="10"/>
      <c r="G88" s="10"/>
      <c r="H88" s="10"/>
      <c r="I88" s="10"/>
      <c r="J88" s="10"/>
      <c r="K88" s="10"/>
      <c r="L88" s="10"/>
      <c r="M88" s="10"/>
    </row>
    <row r="89" spans="1:13">
      <c r="A89" s="1"/>
    </row>
    <row r="90" spans="1:13">
      <c r="A90" s="2" t="s">
        <v>47</v>
      </c>
    </row>
  </sheetData>
  <mergeCells count="202">
    <mergeCell ref="A7:A9"/>
    <mergeCell ref="B7:B9"/>
    <mergeCell ref="C7:C9"/>
    <mergeCell ref="D7:H7"/>
    <mergeCell ref="I7:M7"/>
    <mergeCell ref="D8:D9"/>
    <mergeCell ref="E8:H8"/>
    <mergeCell ref="I8:I9"/>
    <mergeCell ref="J8:M8"/>
    <mergeCell ref="H11:H12"/>
    <mergeCell ref="I11:I12"/>
    <mergeCell ref="J11:J12"/>
    <mergeCell ref="K11:K12"/>
    <mergeCell ref="L11:L12"/>
    <mergeCell ref="M11:M12"/>
    <mergeCell ref="A11:A12"/>
    <mergeCell ref="C11:C12"/>
    <mergeCell ref="D11:D12"/>
    <mergeCell ref="E11:E12"/>
    <mergeCell ref="F11:F12"/>
    <mergeCell ref="G11:G12"/>
    <mergeCell ref="B11:B12"/>
    <mergeCell ref="H16:H17"/>
    <mergeCell ref="I16:I17"/>
    <mergeCell ref="J16:J17"/>
    <mergeCell ref="K16:K17"/>
    <mergeCell ref="L16:L17"/>
    <mergeCell ref="M16:M17"/>
    <mergeCell ref="A16:A17"/>
    <mergeCell ref="C16:C17"/>
    <mergeCell ref="D16:D17"/>
    <mergeCell ref="E16:E17"/>
    <mergeCell ref="F16:F17"/>
    <mergeCell ref="G16:G17"/>
    <mergeCell ref="B16:B17"/>
    <mergeCell ref="H18:H19"/>
    <mergeCell ref="I18:I19"/>
    <mergeCell ref="J18:J19"/>
    <mergeCell ref="K18:K19"/>
    <mergeCell ref="L18:L19"/>
    <mergeCell ref="M18:M19"/>
    <mergeCell ref="A18:A19"/>
    <mergeCell ref="C18:C19"/>
    <mergeCell ref="D18:D19"/>
    <mergeCell ref="E18:E19"/>
    <mergeCell ref="F18:F19"/>
    <mergeCell ref="G18:G19"/>
    <mergeCell ref="B18:B19"/>
    <mergeCell ref="H23:H24"/>
    <mergeCell ref="I23:I24"/>
    <mergeCell ref="J23:J24"/>
    <mergeCell ref="K23:K24"/>
    <mergeCell ref="L23:L24"/>
    <mergeCell ref="M23:M24"/>
    <mergeCell ref="A23:A24"/>
    <mergeCell ref="C23:C24"/>
    <mergeCell ref="D23:D24"/>
    <mergeCell ref="E23:E24"/>
    <mergeCell ref="F23:F24"/>
    <mergeCell ref="G23:G24"/>
    <mergeCell ref="M26:M27"/>
    <mergeCell ref="A32:A33"/>
    <mergeCell ref="C32:C33"/>
    <mergeCell ref="D32:D33"/>
    <mergeCell ref="E32:E33"/>
    <mergeCell ref="F32:F33"/>
    <mergeCell ref="G32:G33"/>
    <mergeCell ref="H32:H33"/>
    <mergeCell ref="I32:I33"/>
    <mergeCell ref="J32:J33"/>
    <mergeCell ref="G26:G27"/>
    <mergeCell ref="H26:H27"/>
    <mergeCell ref="I26:I27"/>
    <mergeCell ref="J26:J27"/>
    <mergeCell ref="K26:K27"/>
    <mergeCell ref="L26:L27"/>
    <mergeCell ref="A26:A27"/>
    <mergeCell ref="B26:B27"/>
    <mergeCell ref="C26:C27"/>
    <mergeCell ref="D26:D27"/>
    <mergeCell ref="E26:E27"/>
    <mergeCell ref="F26:F27"/>
    <mergeCell ref="L37:L38"/>
    <mergeCell ref="M37:M38"/>
    <mergeCell ref="A49:A51"/>
    <mergeCell ref="B49:B51"/>
    <mergeCell ref="C49:C51"/>
    <mergeCell ref="D49:H49"/>
    <mergeCell ref="I49:M49"/>
    <mergeCell ref="K32:K33"/>
    <mergeCell ref="L32:L33"/>
    <mergeCell ref="M32:M33"/>
    <mergeCell ref="A37:A38"/>
    <mergeCell ref="C37:C38"/>
    <mergeCell ref="D37:D38"/>
    <mergeCell ref="E37:E38"/>
    <mergeCell ref="F37:F38"/>
    <mergeCell ref="G37:G38"/>
    <mergeCell ref="H37:H38"/>
    <mergeCell ref="B32:B33"/>
    <mergeCell ref="A53:A54"/>
    <mergeCell ref="C53:C54"/>
    <mergeCell ref="D53:D54"/>
    <mergeCell ref="E53:E54"/>
    <mergeCell ref="F53:F54"/>
    <mergeCell ref="G53:G54"/>
    <mergeCell ref="I37:I38"/>
    <mergeCell ref="J37:J38"/>
    <mergeCell ref="K37:K38"/>
    <mergeCell ref="H53:H54"/>
    <mergeCell ref="I53:I54"/>
    <mergeCell ref="J53:J54"/>
    <mergeCell ref="K53:K54"/>
    <mergeCell ref="B53:B54"/>
    <mergeCell ref="L53:L54"/>
    <mergeCell ref="M53:M54"/>
    <mergeCell ref="D50:D51"/>
    <mergeCell ref="E50:H50"/>
    <mergeCell ref="I50:I51"/>
    <mergeCell ref="J50:M50"/>
    <mergeCell ref="H58:H59"/>
    <mergeCell ref="I58:I59"/>
    <mergeCell ref="J58:J59"/>
    <mergeCell ref="K58:K59"/>
    <mergeCell ref="L58:L59"/>
    <mergeCell ref="M58:M59"/>
    <mergeCell ref="A58:A59"/>
    <mergeCell ref="C58:C59"/>
    <mergeCell ref="D58:D59"/>
    <mergeCell ref="E58:E59"/>
    <mergeCell ref="F58:F59"/>
    <mergeCell ref="G58:G59"/>
    <mergeCell ref="B58:B59"/>
    <mergeCell ref="H60:H61"/>
    <mergeCell ref="I60:I61"/>
    <mergeCell ref="M65:M66"/>
    <mergeCell ref="A65:A66"/>
    <mergeCell ref="C65:C66"/>
    <mergeCell ref="D65:D66"/>
    <mergeCell ref="E65:E66"/>
    <mergeCell ref="F65:F66"/>
    <mergeCell ref="G65:G66"/>
    <mergeCell ref="J60:J61"/>
    <mergeCell ref="K60:K61"/>
    <mergeCell ref="L60:L61"/>
    <mergeCell ref="M60:M61"/>
    <mergeCell ref="A60:A61"/>
    <mergeCell ref="C60:C61"/>
    <mergeCell ref="D60:D61"/>
    <mergeCell ref="E60:E61"/>
    <mergeCell ref="F60:F61"/>
    <mergeCell ref="G60:G61"/>
    <mergeCell ref="B60:B61"/>
    <mergeCell ref="K68:K69"/>
    <mergeCell ref="L68:L69"/>
    <mergeCell ref="A68:A69"/>
    <mergeCell ref="B68:B69"/>
    <mergeCell ref="C68:C69"/>
    <mergeCell ref="D68:D69"/>
    <mergeCell ref="E68:E69"/>
    <mergeCell ref="F68:F69"/>
    <mergeCell ref="H65:H66"/>
    <mergeCell ref="I65:I66"/>
    <mergeCell ref="J65:J66"/>
    <mergeCell ref="K65:K66"/>
    <mergeCell ref="L65:L66"/>
    <mergeCell ref="C74:C75"/>
    <mergeCell ref="D74:D75"/>
    <mergeCell ref="E74:E75"/>
    <mergeCell ref="F74:F75"/>
    <mergeCell ref="G74:G75"/>
    <mergeCell ref="H74:H75"/>
    <mergeCell ref="I74:I75"/>
    <mergeCell ref="J74:J75"/>
    <mergeCell ref="G68:G69"/>
    <mergeCell ref="H68:H69"/>
    <mergeCell ref="I68:I69"/>
    <mergeCell ref="J68:J69"/>
    <mergeCell ref="B79:B80"/>
    <mergeCell ref="A1:M1"/>
    <mergeCell ref="A2:M2"/>
    <mergeCell ref="A3:M3"/>
    <mergeCell ref="A4:M4"/>
    <mergeCell ref="A5:M5"/>
    <mergeCell ref="A6:M6"/>
    <mergeCell ref="I79:I80"/>
    <mergeCell ref="J79:J80"/>
    <mergeCell ref="K79:K80"/>
    <mergeCell ref="L79:L80"/>
    <mergeCell ref="M79:M80"/>
    <mergeCell ref="K74:K75"/>
    <mergeCell ref="L74:L75"/>
    <mergeCell ref="M74:M75"/>
    <mergeCell ref="A79:A80"/>
    <mergeCell ref="C79:C80"/>
    <mergeCell ref="D79:D80"/>
    <mergeCell ref="E79:E80"/>
    <mergeCell ref="F79:F80"/>
    <mergeCell ref="G79:G80"/>
    <mergeCell ref="H79:H80"/>
    <mergeCell ref="M68:M69"/>
    <mergeCell ref="A74:A75"/>
  </mergeCells>
  <pageMargins left="0.70866141732283472" right="0.31496062992125984" top="0.55118110236220474" bottom="0.55118110236220474" header="0.31496062992125984" footer="0.31496062992125984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Лист4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2021-03-04T13:03:02Z</dcterms:modified>
</cp:coreProperties>
</file>